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395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" i="1" l="1"/>
  <c r="H18" i="1"/>
  <c r="H17" i="1"/>
  <c r="H16" i="1"/>
  <c r="H15" i="1"/>
  <c r="H14" i="1"/>
  <c r="H13" i="1"/>
  <c r="H12" i="1"/>
  <c r="H11" i="1"/>
  <c r="H10" i="1"/>
  <c r="H21" i="1" l="1"/>
  <c r="H22" i="1" s="1"/>
</calcChain>
</file>

<file path=xl/sharedStrings.xml><?xml version="1.0" encoding="utf-8"?>
<sst xmlns="http://schemas.openxmlformats.org/spreadsheetml/2006/main" count="21" uniqueCount="20">
  <si>
    <t>Numer of Wires</t>
  </si>
  <si>
    <t>Bundle Information (One Wire Size at a Time)</t>
  </si>
  <si>
    <t>Group</t>
  </si>
  <si>
    <t>Multiplication Factor</t>
  </si>
  <si>
    <t>Calculated Diameter</t>
  </si>
  <si>
    <t>Entered Wire Diameter</t>
  </si>
  <si>
    <t>Entered Number of Wires</t>
  </si>
  <si>
    <t xml:space="preserve">Assumed Factor = </t>
  </si>
  <si>
    <t>&lt;&lt; Do not change unless you know what you're doing</t>
  </si>
  <si>
    <t>&lt;&lt; Calculated Result</t>
  </si>
  <si>
    <t>Only Enter information in the yellow cells.</t>
  </si>
  <si>
    <t xml:space="preserve">Max Working Diameter = </t>
  </si>
  <si>
    <t xml:space="preserve">Minimum Working Diamter = </t>
  </si>
  <si>
    <t>If you have different Diameters</t>
  </si>
  <si>
    <t>Enter the diameters and Quantities</t>
  </si>
  <si>
    <t xml:space="preserve">If all your wires are the same size then just </t>
  </si>
  <si>
    <t>enter your diameter and number of wires under Group 1</t>
  </si>
  <si>
    <t>and use the Group 1 Calculated Diameter.</t>
  </si>
  <si>
    <t>Minimum Working Diameter eliminates the factor, so youre bundle will absolutely be bigger than that.</t>
  </si>
  <si>
    <t>Max Working Diameter = Assumed Factor * Square Root of (Sum of (Number of Wires * Wire Diameter Squared))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</si>
</sst>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2" fontId="0" fillId="0" borderId="1" xfId="0" applyNumberFormat="1" applyBorder="1"/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textRotation="90"/>
    </xf>
    <xf numFmtId="0" fontId="1" fillId="0" borderId="0" xfId="0" applyFont="1"/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textRotation="90" wrapText="1"/>
    </xf>
    <xf numFmtId="0" fontId="0" fillId="0" borderId="1" xfId="0" applyBorder="1" applyAlignment="1">
      <alignment textRotation="90"/>
    </xf>
    <xf numFmtId="0" fontId="0" fillId="2" borderId="0" xfId="0" applyFill="1"/>
    <xf numFmtId="0" fontId="0" fillId="3" borderId="0" xfId="0" applyFill="1"/>
    <xf numFmtId="0" fontId="0" fillId="3" borderId="0" xfId="0" applyFill="1" applyAlignment="1">
      <alignment horizontal="left"/>
    </xf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5" fillId="2" borderId="0" xfId="0" applyFont="1" applyFill="1"/>
    <xf numFmtId="0" fontId="1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1" fillId="0" borderId="0" xfId="0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tabSelected="1" workbookViewId="0">
      <selection activeCell="A5" sqref="A5:A6"/>
    </sheetView>
  </sheetViews>
  <sheetFormatPr defaultRowHeight="15" x14ac:dyDescent="0.25"/>
  <cols>
    <col min="1" max="1" width="5.5703125" customWidth="1"/>
    <col min="2" max="2" width="9.140625" customWidth="1"/>
    <col min="3" max="3" width="14.85546875" customWidth="1"/>
    <col min="4" max="4" width="9.140625" customWidth="1"/>
    <col min="5" max="5" width="17" customWidth="1"/>
    <col min="7" max="7" width="9" customWidth="1"/>
    <col min="8" max="8" width="15.140625" customWidth="1"/>
  </cols>
  <sheetData>
    <row r="1" spans="1:13" x14ac:dyDescent="0.25">
      <c r="E1" s="5" t="s">
        <v>15</v>
      </c>
    </row>
    <row r="2" spans="1:13" x14ac:dyDescent="0.25">
      <c r="E2" s="5" t="s">
        <v>16</v>
      </c>
    </row>
    <row r="3" spans="1:13" x14ac:dyDescent="0.25">
      <c r="E3" s="5" t="s">
        <v>17</v>
      </c>
    </row>
    <row r="5" spans="1:13" x14ac:dyDescent="0.25">
      <c r="A5" s="5"/>
      <c r="B5" s="5"/>
      <c r="E5" s="5" t="s">
        <v>13</v>
      </c>
    </row>
    <row r="6" spans="1:13" ht="15.75" x14ac:dyDescent="0.25">
      <c r="A6" s="5"/>
      <c r="B6" s="5"/>
      <c r="E6" s="5" t="s">
        <v>14</v>
      </c>
      <c r="H6" s="16" t="s">
        <v>10</v>
      </c>
      <c r="I6" s="10"/>
      <c r="J6" s="10"/>
      <c r="K6" s="10"/>
    </row>
    <row r="7" spans="1:13" ht="13.5" customHeight="1" x14ac:dyDescent="0.25">
      <c r="E7" t="s">
        <v>1</v>
      </c>
    </row>
    <row r="8" spans="1:13" hidden="1" x14ac:dyDescent="0.25"/>
    <row r="9" spans="1:13" ht="96" customHeight="1" x14ac:dyDescent="0.25">
      <c r="A9" s="4" t="s">
        <v>0</v>
      </c>
      <c r="B9" s="3" t="s">
        <v>3</v>
      </c>
      <c r="E9" s="6" t="s">
        <v>2</v>
      </c>
      <c r="F9" s="8" t="s">
        <v>5</v>
      </c>
      <c r="G9" s="8" t="s">
        <v>6</v>
      </c>
      <c r="H9" s="9" t="s">
        <v>4</v>
      </c>
      <c r="J9" s="18" t="s">
        <v>19</v>
      </c>
      <c r="K9" s="18"/>
      <c r="L9" s="18"/>
      <c r="M9" s="18"/>
    </row>
    <row r="10" spans="1:13" x14ac:dyDescent="0.25">
      <c r="A10" s="1">
        <v>1</v>
      </c>
      <c r="B10" s="2">
        <v>1</v>
      </c>
      <c r="E10" s="7">
        <v>1</v>
      </c>
      <c r="F10" s="14">
        <v>0.23599999999999999</v>
      </c>
      <c r="G10" s="14">
        <v>5</v>
      </c>
      <c r="H10" s="7">
        <f>IF(G10&gt;0,VLOOKUP(G10,$A$10:$B$70,2)*F10,0)</f>
        <v>0.63719999999999999</v>
      </c>
    </row>
    <row r="11" spans="1:13" ht="15" customHeight="1" x14ac:dyDescent="0.25">
      <c r="A11" s="1">
        <v>2</v>
      </c>
      <c r="B11" s="2">
        <v>2</v>
      </c>
      <c r="E11" s="7">
        <v>2</v>
      </c>
      <c r="F11" s="14"/>
      <c r="G11" s="14"/>
      <c r="H11" s="7">
        <f t="shared" ref="H11:H19" si="0">IF(G11&gt;0,VLOOKUP(G11,$A$10:$B$70,2)*F11,0)</f>
        <v>0</v>
      </c>
    </row>
    <row r="12" spans="1:13" x14ac:dyDescent="0.25">
      <c r="A12" s="1">
        <v>3</v>
      </c>
      <c r="B12" s="2">
        <v>2.16</v>
      </c>
      <c r="E12" s="7">
        <v>3</v>
      </c>
      <c r="F12" s="14"/>
      <c r="G12" s="14"/>
      <c r="H12" s="7">
        <f t="shared" si="0"/>
        <v>0</v>
      </c>
    </row>
    <row r="13" spans="1:13" x14ac:dyDescent="0.25">
      <c r="A13" s="1">
        <v>4</v>
      </c>
      <c r="B13" s="2">
        <v>2.41</v>
      </c>
      <c r="E13" s="7">
        <v>4</v>
      </c>
      <c r="F13" s="14"/>
      <c r="G13" s="14"/>
      <c r="H13" s="7">
        <f t="shared" si="0"/>
        <v>0</v>
      </c>
    </row>
    <row r="14" spans="1:13" x14ac:dyDescent="0.25">
      <c r="A14" s="1">
        <v>5</v>
      </c>
      <c r="B14" s="2">
        <v>2.7</v>
      </c>
      <c r="E14" s="7">
        <v>5</v>
      </c>
      <c r="F14" s="14"/>
      <c r="G14" s="14"/>
      <c r="H14" s="7">
        <f t="shared" si="0"/>
        <v>0</v>
      </c>
    </row>
    <row r="15" spans="1:13" x14ac:dyDescent="0.25">
      <c r="A15" s="1">
        <v>6</v>
      </c>
      <c r="B15" s="2">
        <v>3</v>
      </c>
      <c r="E15" s="7">
        <v>6</v>
      </c>
      <c r="F15" s="14"/>
      <c r="G15" s="14"/>
      <c r="H15" s="7">
        <f t="shared" si="0"/>
        <v>0</v>
      </c>
    </row>
    <row r="16" spans="1:13" x14ac:dyDescent="0.25">
      <c r="A16" s="1">
        <v>7</v>
      </c>
      <c r="B16" s="2">
        <v>3</v>
      </c>
      <c r="E16" s="7">
        <v>7</v>
      </c>
      <c r="F16" s="14"/>
      <c r="G16" s="14"/>
      <c r="H16" s="7">
        <f t="shared" si="0"/>
        <v>0</v>
      </c>
    </row>
    <row r="17" spans="1:13" x14ac:dyDescent="0.25">
      <c r="A17" s="1">
        <v>8</v>
      </c>
      <c r="B17" s="2">
        <v>3.6</v>
      </c>
      <c r="E17" s="7">
        <v>8</v>
      </c>
      <c r="F17" s="14"/>
      <c r="G17" s="14"/>
      <c r="H17" s="7">
        <f t="shared" si="0"/>
        <v>0</v>
      </c>
    </row>
    <row r="18" spans="1:13" x14ac:dyDescent="0.25">
      <c r="A18" s="1">
        <v>9</v>
      </c>
      <c r="B18" s="2">
        <v>4</v>
      </c>
      <c r="E18" s="7">
        <v>9</v>
      </c>
      <c r="F18" s="14"/>
      <c r="G18" s="14"/>
      <c r="H18" s="7">
        <f t="shared" si="0"/>
        <v>0</v>
      </c>
    </row>
    <row r="19" spans="1:13" x14ac:dyDescent="0.25">
      <c r="A19" s="1">
        <v>10</v>
      </c>
      <c r="B19" s="2">
        <v>4</v>
      </c>
      <c r="E19" s="7">
        <v>10</v>
      </c>
      <c r="F19" s="14"/>
      <c r="G19" s="14"/>
      <c r="H19" s="7">
        <f t="shared" si="0"/>
        <v>0</v>
      </c>
    </row>
    <row r="20" spans="1:13" x14ac:dyDescent="0.25">
      <c r="A20" s="1">
        <v>11</v>
      </c>
      <c r="B20" s="2">
        <v>4</v>
      </c>
    </row>
    <row r="21" spans="1:13" ht="18.75" x14ac:dyDescent="0.3">
      <c r="A21" s="1">
        <v>12</v>
      </c>
      <c r="B21" s="2">
        <v>4</v>
      </c>
      <c r="E21" s="13" t="s">
        <v>11</v>
      </c>
      <c r="G21" s="13"/>
      <c r="H21" s="13">
        <f>G29*(SQRT((H10^2)+(H11^2)+(H12^2)+(H13^2)+(H14^2)+(H15^2)+(H16^2)+(H17^2)+(H18^2)+(H19^2)))</f>
        <v>0.76463999999999999</v>
      </c>
      <c r="I21" s="15" t="s">
        <v>9</v>
      </c>
      <c r="J21" s="5"/>
      <c r="K21" s="5"/>
      <c r="L21" s="5"/>
      <c r="M21" s="5"/>
    </row>
    <row r="22" spans="1:13" ht="18.75" customHeight="1" x14ac:dyDescent="0.3">
      <c r="A22" s="1">
        <v>13</v>
      </c>
      <c r="B22" s="2">
        <v>4.41</v>
      </c>
      <c r="E22" s="13" t="s">
        <v>12</v>
      </c>
      <c r="F22" s="13"/>
      <c r="G22" s="13"/>
      <c r="H22" s="13">
        <f>H21/G29</f>
        <v>0.63719999999999999</v>
      </c>
      <c r="I22" s="15" t="s">
        <v>9</v>
      </c>
      <c r="J22" s="17"/>
      <c r="K22" s="17"/>
      <c r="L22" s="17"/>
      <c r="M22" s="17"/>
    </row>
    <row r="23" spans="1:13" x14ac:dyDescent="0.25">
      <c r="A23" s="1">
        <v>14</v>
      </c>
      <c r="B23" s="2">
        <v>4.41</v>
      </c>
      <c r="I23" s="17"/>
      <c r="J23" s="17"/>
      <c r="K23" s="17"/>
      <c r="L23" s="17"/>
      <c r="M23" s="17"/>
    </row>
    <row r="24" spans="1:13" x14ac:dyDescent="0.25">
      <c r="A24" s="1">
        <v>15</v>
      </c>
      <c r="B24" s="2">
        <v>4.7</v>
      </c>
      <c r="E24" s="19" t="s">
        <v>18</v>
      </c>
      <c r="F24" s="19"/>
      <c r="G24" s="19"/>
      <c r="H24" s="19"/>
    </row>
    <row r="25" spans="1:13" x14ac:dyDescent="0.25">
      <c r="A25" s="1">
        <v>16</v>
      </c>
      <c r="B25" s="2">
        <v>4.7</v>
      </c>
      <c r="E25" s="19"/>
      <c r="F25" s="19"/>
      <c r="G25" s="19"/>
      <c r="H25" s="19"/>
    </row>
    <row r="26" spans="1:13" x14ac:dyDescent="0.25">
      <c r="A26" s="1">
        <v>17</v>
      </c>
      <c r="B26" s="2">
        <v>5</v>
      </c>
      <c r="E26" s="19"/>
      <c r="F26" s="19"/>
      <c r="G26" s="19"/>
      <c r="H26" s="19"/>
    </row>
    <row r="27" spans="1:13" x14ac:dyDescent="0.25">
      <c r="A27" s="1">
        <v>18</v>
      </c>
      <c r="B27" s="2">
        <v>5</v>
      </c>
    </row>
    <row r="28" spans="1:13" x14ac:dyDescent="0.25">
      <c r="A28" s="1">
        <v>19</v>
      </c>
      <c r="B28" s="2">
        <v>5</v>
      </c>
    </row>
    <row r="29" spans="1:13" x14ac:dyDescent="0.25">
      <c r="A29" s="1">
        <v>20</v>
      </c>
      <c r="B29" s="2">
        <v>5.31</v>
      </c>
      <c r="E29" s="11" t="s">
        <v>7</v>
      </c>
      <c r="F29" s="11"/>
      <c r="G29" s="12">
        <v>1.2</v>
      </c>
      <c r="H29" s="11" t="s">
        <v>8</v>
      </c>
      <c r="I29" s="11"/>
      <c r="J29" s="11"/>
      <c r="K29" s="11"/>
      <c r="L29" s="11"/>
    </row>
    <row r="30" spans="1:13" x14ac:dyDescent="0.25">
      <c r="A30" s="1">
        <v>21</v>
      </c>
      <c r="B30" s="2">
        <v>5.31</v>
      </c>
    </row>
    <row r="31" spans="1:13" x14ac:dyDescent="0.25">
      <c r="A31" s="1">
        <v>22</v>
      </c>
      <c r="B31" s="2">
        <v>5.61</v>
      </c>
    </row>
    <row r="32" spans="1:13" x14ac:dyDescent="0.25">
      <c r="A32" s="1">
        <v>23</v>
      </c>
      <c r="B32" s="2">
        <v>5.61</v>
      </c>
    </row>
    <row r="33" spans="1:2" x14ac:dyDescent="0.25">
      <c r="A33" s="1">
        <v>24</v>
      </c>
      <c r="B33" s="2">
        <v>5.61</v>
      </c>
    </row>
    <row r="34" spans="1:2" x14ac:dyDescent="0.25">
      <c r="A34" s="1">
        <v>25</v>
      </c>
      <c r="B34" s="2">
        <v>6</v>
      </c>
    </row>
    <row r="35" spans="1:2" x14ac:dyDescent="0.25">
      <c r="A35" s="1">
        <v>26</v>
      </c>
      <c r="B35" s="2">
        <v>6</v>
      </c>
    </row>
    <row r="36" spans="1:2" x14ac:dyDescent="0.25">
      <c r="A36" s="1">
        <v>27</v>
      </c>
      <c r="B36" s="2">
        <v>6</v>
      </c>
    </row>
    <row r="37" spans="1:2" x14ac:dyDescent="0.25">
      <c r="A37" s="1">
        <v>28</v>
      </c>
      <c r="B37" s="2">
        <v>6.41</v>
      </c>
    </row>
    <row r="38" spans="1:2" x14ac:dyDescent="0.25">
      <c r="A38" s="1">
        <v>29</v>
      </c>
      <c r="B38" s="2">
        <v>6.41</v>
      </c>
    </row>
    <row r="39" spans="1:2" x14ac:dyDescent="0.25">
      <c r="A39" s="1">
        <v>30</v>
      </c>
      <c r="B39" s="2">
        <v>6.41</v>
      </c>
    </row>
    <row r="40" spans="1:2" x14ac:dyDescent="0.25">
      <c r="A40" s="1">
        <v>31</v>
      </c>
      <c r="B40" s="2">
        <v>6.7</v>
      </c>
    </row>
    <row r="41" spans="1:2" x14ac:dyDescent="0.25">
      <c r="A41" s="1">
        <v>32</v>
      </c>
      <c r="B41" s="2">
        <v>6.7</v>
      </c>
    </row>
    <row r="42" spans="1:2" x14ac:dyDescent="0.25">
      <c r="A42" s="1">
        <v>33</v>
      </c>
      <c r="B42" s="2">
        <v>6.7</v>
      </c>
    </row>
    <row r="43" spans="1:2" x14ac:dyDescent="0.25">
      <c r="A43" s="1">
        <v>34</v>
      </c>
      <c r="B43" s="2">
        <v>7</v>
      </c>
    </row>
    <row r="44" spans="1:2" x14ac:dyDescent="0.25">
      <c r="A44" s="1">
        <v>35</v>
      </c>
      <c r="B44" s="2">
        <v>7</v>
      </c>
    </row>
    <row r="45" spans="1:2" x14ac:dyDescent="0.25">
      <c r="A45" s="1">
        <v>36</v>
      </c>
      <c r="B45" s="2">
        <v>7</v>
      </c>
    </row>
    <row r="46" spans="1:2" x14ac:dyDescent="0.25">
      <c r="A46" s="1">
        <v>37</v>
      </c>
      <c r="B46" s="2">
        <v>7</v>
      </c>
    </row>
    <row r="47" spans="1:2" x14ac:dyDescent="0.25">
      <c r="A47" s="1">
        <v>38</v>
      </c>
      <c r="B47" s="2">
        <v>7.31</v>
      </c>
    </row>
    <row r="48" spans="1:2" x14ac:dyDescent="0.25">
      <c r="A48" s="1">
        <v>39</v>
      </c>
      <c r="B48" s="2">
        <v>7.31</v>
      </c>
    </row>
    <row r="49" spans="1:2" x14ac:dyDescent="0.25">
      <c r="A49" s="1">
        <v>40</v>
      </c>
      <c r="B49" s="2">
        <v>7.31</v>
      </c>
    </row>
    <row r="50" spans="1:2" x14ac:dyDescent="0.25">
      <c r="A50" s="1">
        <v>41</v>
      </c>
      <c r="B50" s="2">
        <v>7.61</v>
      </c>
    </row>
    <row r="51" spans="1:2" x14ac:dyDescent="0.25">
      <c r="A51" s="1">
        <v>42</v>
      </c>
      <c r="B51" s="2">
        <v>7.61</v>
      </c>
    </row>
    <row r="52" spans="1:2" x14ac:dyDescent="0.25">
      <c r="A52" s="1">
        <v>43</v>
      </c>
      <c r="B52" s="2">
        <v>7.61</v>
      </c>
    </row>
    <row r="53" spans="1:2" x14ac:dyDescent="0.25">
      <c r="A53" s="1">
        <v>44</v>
      </c>
      <c r="B53" s="2">
        <v>7.61</v>
      </c>
    </row>
    <row r="54" spans="1:2" x14ac:dyDescent="0.25">
      <c r="A54" s="1">
        <v>45</v>
      </c>
      <c r="B54" s="2">
        <v>8</v>
      </c>
    </row>
    <row r="55" spans="1:2" x14ac:dyDescent="0.25">
      <c r="A55" s="1">
        <v>46</v>
      </c>
      <c r="B55" s="2">
        <v>8</v>
      </c>
    </row>
    <row r="56" spans="1:2" x14ac:dyDescent="0.25">
      <c r="A56" s="1">
        <v>47</v>
      </c>
      <c r="B56" s="2">
        <v>8</v>
      </c>
    </row>
    <row r="57" spans="1:2" x14ac:dyDescent="0.25">
      <c r="A57" s="1">
        <v>48</v>
      </c>
      <c r="B57" s="2">
        <v>8</v>
      </c>
    </row>
    <row r="58" spans="1:2" x14ac:dyDescent="0.25">
      <c r="A58" s="1">
        <v>49</v>
      </c>
      <c r="B58" s="2">
        <v>8.41</v>
      </c>
    </row>
    <row r="59" spans="1:2" x14ac:dyDescent="0.25">
      <c r="A59" s="1">
        <v>50</v>
      </c>
      <c r="B59" s="2">
        <v>8.41</v>
      </c>
    </row>
    <row r="60" spans="1:2" x14ac:dyDescent="0.25">
      <c r="A60" s="1">
        <v>51</v>
      </c>
      <c r="B60" s="2">
        <v>8.41</v>
      </c>
    </row>
    <row r="61" spans="1:2" x14ac:dyDescent="0.25">
      <c r="A61" s="1">
        <v>52</v>
      </c>
      <c r="B61" s="2">
        <v>8.41</v>
      </c>
    </row>
    <row r="62" spans="1:2" x14ac:dyDescent="0.25">
      <c r="A62" s="1">
        <v>53</v>
      </c>
      <c r="B62" s="2">
        <v>8.6999999999999993</v>
      </c>
    </row>
    <row r="63" spans="1:2" x14ac:dyDescent="0.25">
      <c r="A63" s="1">
        <v>54</v>
      </c>
      <c r="B63" s="2">
        <v>8.6999999999999993</v>
      </c>
    </row>
    <row r="64" spans="1:2" x14ac:dyDescent="0.25">
      <c r="A64" s="1">
        <v>55</v>
      </c>
      <c r="B64" s="2">
        <v>8.6999999999999993</v>
      </c>
    </row>
    <row r="65" spans="1:2" x14ac:dyDescent="0.25">
      <c r="A65" s="1">
        <v>56</v>
      </c>
      <c r="B65" s="2">
        <v>8.6999999999999993</v>
      </c>
    </row>
    <row r="66" spans="1:2" x14ac:dyDescent="0.25">
      <c r="A66" s="1">
        <v>57</v>
      </c>
      <c r="B66" s="2">
        <v>9</v>
      </c>
    </row>
    <row r="67" spans="1:2" x14ac:dyDescent="0.25">
      <c r="A67" s="1">
        <v>58</v>
      </c>
      <c r="B67" s="2">
        <v>9</v>
      </c>
    </row>
    <row r="68" spans="1:2" x14ac:dyDescent="0.25">
      <c r="A68" s="1">
        <v>59</v>
      </c>
      <c r="B68" s="2">
        <v>9</v>
      </c>
    </row>
    <row r="69" spans="1:2" x14ac:dyDescent="0.25">
      <c r="A69" s="1">
        <v>60</v>
      </c>
      <c r="B69" s="2">
        <v>9</v>
      </c>
    </row>
    <row r="70" spans="1:2" x14ac:dyDescent="0.25">
      <c r="A70" s="1">
        <v>61</v>
      </c>
      <c r="B70" s="2">
        <v>9</v>
      </c>
    </row>
  </sheetData>
  <mergeCells count="2">
    <mergeCell ref="J9:M9"/>
    <mergeCell ref="E24:H2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- Panduit Corporation 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VJS (Ves Sladin)</dc:creator>
  <cp:lastModifiedBy>VJS (Ves Sladin)</cp:lastModifiedBy>
  <dcterms:created xsi:type="dcterms:W3CDTF">2013-02-28T15:56:27Z</dcterms:created>
  <dcterms:modified xsi:type="dcterms:W3CDTF">2013-02-28T17:49:46Z</dcterms:modified>
</cp:coreProperties>
</file>